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970" windowHeight="4215" tabRatio="459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<sst xmlns="http://schemas.openxmlformats.org/spreadsheetml/2006/main" count="276" uniqueCount="152">
  <si>
    <t>Приложение 3
 к Указанию Банка России
 от 16 декабря 2015 года N 3901-У
 "О сроках и порядке составления
 и представления в Банк России
 отчетности акционерного
 инвестиционного фонда
 и отчетности управляющей
 компании инвестиционных фондов,
 паевых инвестиционных фондов
 и негосударственных пенсионных фондов"</t>
  </si>
  <si>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</si>
  <si>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</si>
  <si>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</si>
  <si>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</si>
  <si>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</si>
  <si>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
акционерного
инвестиционного фонда
(регистрационный номер
правил доверительного
управления паевым
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</si>
  <si>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</si>
  <si>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
управляющей
компании
акционерного
инвестиционного
фонда (паевого
инвестиционного
фонда)</t>
  </si>
  <si>
    <t>Общество с ограниченной ответственностью "Управляющая компания "ГЕРФИН"</t>
  </si>
  <si>
    <t>21-000-1-00921</t>
  </si>
  <si>
    <t>Раздел II. Параметры отчета о приросте (уменьшении) стоимости имущества</t>
  </si>
  <si>
    <t>Отчетный период</t>
  </si>
  <si>
    <t>Код валюты, в которой
определена стоимость
чистых активов</t>
  </si>
  <si>
    <t>RUB</t>
  </si>
  <si>
    <t>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</si>
  <si>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</si>
  <si>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</si>
  <si>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</si>
  <si>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</si>
  <si>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</si>
  <si>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</si>
  <si>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</si>
  <si>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</si>
  <si>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</si>
  <si>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</si>
  <si>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</si>
  <si>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</si>
  <si>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</si>
  <si>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</si>
  <si>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</si>
  <si>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</si>
  <si>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</si>
  <si>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</si>
  <si>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</si>
  <si>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</si>
  <si>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</si>
  <si>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</si>
  <si>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</si>
  <si>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</si>
  <si>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</si>
  <si>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</si>
  <si>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</si>
  <si>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Прирост «+» (уменьшение «-») стоимости имущества в результате изменения оценочной стоимости имущества – всего</t>
  </si>
  <si>
    <t>в том числе в результате изменения оценочной стоимости:
ценных бумаг российских эмитентов (за исключением
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</si>
  <si>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</si>
  <si>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</si>
  <si>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</si>
  <si>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</si>
  <si>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</si>
  <si>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</si>
  <si>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</si>
  <si>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</si>
  <si>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</si>
  <si>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</si>
  <si>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</si>
  <si>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</si>
  <si>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</si>
  <si>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</si>
  <si>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</si>
  <si>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</si>
  <si>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</si>
  <si>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</si>
  <si>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</si>
  <si>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</si>
  <si>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</si>
  <si>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</si>
  <si>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в том числе:
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</si>
  <si>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</si>
  <si>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</si>
  <si>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
инвестиционных фондов</t>
  </si>
  <si>
    <t>распределение прибыли обществ с ограниченной
ответственностью (иностранных коммерческих организаций)</t>
  </si>
  <si>
    <t>доход от сдачи недвижимого имущества в аренду
(субаренду)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</si>
  <si>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</si>
  <si>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</si>
  <si>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</si>
  <si>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в том числе:
управляющей компании</t>
  </si>
  <si>
    <t>специализированному депозитарию, лицу,
осуществляющему ведение реестра, аудиторской
организации, оценщику и бирже</t>
  </si>
  <si>
    <t xml:space="preserve">Прочие доходы </t>
  </si>
  <si>
    <t>Прочие расходы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</si>
  <si>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</si>
  <si>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</si>
  <si>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</si>
  <si>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</si>
  <si>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Итого: прирост «+» или уменьшение «-» стоимости
имущества (строки 01 + 02 + 03 + 04 - 05 - 06 - 07 - 08 + 09 -
10 + 11 + 12 + 13 + 14)</t>
  </si>
  <si>
    <t>Раздел IV.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</si>
  <si>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</si>
  <si>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</si>
  <si>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</si>
  <si>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</si>
  <si>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</si>
  <si>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</si>
  <si>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</si>
  <si>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-</t>
  </si>
  <si>
    <t>х</t>
  </si>
  <si>
    <t>0.00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</si>
  <si>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</si>
  <si>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</si>
  <si>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</si>
  <si>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</si>
  <si>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акции, не обращающиеся на организованном рынке ценных бумаг</t>
  </si>
  <si>
    <t>1.02</t>
  </si>
  <si>
    <t>1.02.1</t>
  </si>
  <si>
    <t>облигации, обращающиеся на организованном рынке ценных бумаг</t>
  </si>
  <si>
    <t>1.03</t>
  </si>
  <si>
    <t>в том числе:
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</si>
  <si>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</si>
  <si>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</si>
  <si>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</si>
  <si>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</si>
  <si>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</si>
  <si>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</si>
  <si>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</si>
  <si>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</si>
  <si>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</si>
  <si>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</si>
  <si>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</si>
  <si>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</si>
  <si>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</si>
  <si>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
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</si>
  <si>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</si>
  <si>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</si>
  <si>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</si>
  <si>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</si>
  <si>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</si>
  <si>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</si>
  <si>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</si>
  <si>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</si>
  <si>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</si>
  <si>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</si>
  <si>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</si>
  <si>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
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</si>
  <si>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</si>
  <si>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</si>
  <si>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</si>
  <si>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</si>
  <si>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</si>
  <si>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</si>
  <si>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2.1</t>
  </si>
  <si>
    <t>Руководитель акционерного инвестиционного фонда
(управляющей компании паевого инвестиционного фонда)</t>
  </si>
  <si>
    <t xml:space="preserve"> С.Я.Герасимов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</si>
  <si>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</si>
  <si>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</si>
  <si>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 xml:space="preserve"> Г.Н.Панкратова</t>
  </si>
  <si>
    <t>1426-94157340</t>
  </si>
  <si>
    <t>денежных средств на счетах, в том числе на счетах по депозиту, в кредитных организациях</t>
  </si>
  <si>
    <t>03.01</t>
  </si>
  <si>
    <t>с денежными средствами на счетах, в том числе на счетах по депозиту, в кредитных организациях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</si>
  <si>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</si>
  <si>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</si>
  <si>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</si>
  <si>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Открытый паевой инвестиционный фонд рыночных финансовых инструментов «ГЕРФИН – фонд облигаций»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</si>
</sst>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&quot; &quot;"/>
    <numFmt numFmtId="175" formatCode="00"/>
    <numFmt numFmtId="176" formatCode="#,##0.00_р_."/>
    <numFmt numFmtId="177" formatCode="#,##0.000"/>
    <numFmt numFmtId="178" formatCode="0.0"/>
    <numFmt numFmtId="179" formatCode="#,##0.00\ _₽"/>
    <numFmt numFmtId="180" formatCode="#,##0.0000000000"/>
    <numFmt numFmtId="181" formatCode="0.000"/>
    <numFmt numFmtId="182" formatCode="#,##0.000\ _₽"/>
    <numFmt numFmtId="183" formatCode="#,##0.0000\ _₽"/>
    <numFmt numFmtId="184" formatCode="#,##0.000000000"/>
    <numFmt numFmtId="185" formatCode="#,##0.00000000"/>
    <numFmt numFmtId="186" formatCode="#,##0.0000000"/>
    <numFmt numFmtId="187" formatCode="#,##0.000000"/>
    <numFmt numFmtId="188" formatCode="#,##0.00000"/>
    <numFmt numFmtId="189" formatCode="#,##0.0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[$-FC19]d\ mmmm\ yyyy\ &quot;г.&quot;"/>
    <numFmt numFmtId="198" formatCode="mmm/yyyy"/>
  </numFmts>
  <fonts count="43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5" fontId="0" fillId="0" borderId="10" xfId="0" applyNumberFormat="1" applyFont="1" applyBorder="1" applyAlignment="1">
      <alignment horizontal="left" indent="2"/>
    </xf>
    <xf numFmtId="0" fontId="0" fillId="0" borderId="10" xfId="0" applyNumberFormat="1" applyFont="1" applyBorder="1" applyAlignment="1">
      <alignment horizontal="left" indent="2"/>
    </xf>
    <xf numFmtId="1" fontId="0" fillId="0" borderId="10" xfId="0" applyNumberFormat="1" applyFont="1" applyBorder="1" applyAlignment="1">
      <alignment horizontal="left" indent="2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left" wrapText="1" indent="4"/>
    </xf>
    <xf numFmtId="0" fontId="0" fillId="0" borderId="11" xfId="0" applyNumberFormat="1" applyFont="1" applyBorder="1" applyAlignment="1">
      <alignment horizontal="left" wrapText="1" indent="4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indent="2"/>
    </xf>
    <xf numFmtId="17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wrapText="1" indent="4"/>
    </xf>
    <xf numFmtId="0" fontId="0" fillId="0" borderId="10" xfId="0" applyFont="1" applyBorder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10" xfId="0" applyNumberFormat="1" applyFont="1" applyBorder="1" applyAlignment="1">
      <alignment horizontal="left" wrapText="1" indent="4"/>
    </xf>
    <xf numFmtId="174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8"/>
  <sheetViews>
    <sheetView tabSelected="1" zoomScalePageLayoutView="0" workbookViewId="0" topLeftCell="A111">
      <selection activeCell="K46" sqref="K46"/>
    </sheetView>
  </sheetViews>
  <sheetFormatPr defaultColWidth="10.66015625" defaultRowHeight="11.25"/>
  <cols>
    <col min="1" max="1" width="3.16015625" style="1" customWidth="1"/>
    <col min="2" max="2" width="30.33203125" style="1" customWidth="1"/>
    <col min="3" max="3" width="7.16015625" style="1" customWidth="1"/>
    <col min="4" max="4" width="24.33203125" style="1" customWidth="1"/>
    <col min="5" max="5" width="9.83203125" style="1" customWidth="1"/>
    <col min="6" max="6" width="20.83203125" style="1" customWidth="1"/>
    <col min="7" max="7" width="20.83203125" style="25" customWidth="1"/>
    <col min="8" max="8" width="18.33203125" style="21" customWidth="1"/>
    <col min="9" max="11" width="10.66015625" style="21" customWidth="1"/>
    <col min="12" max="12" width="16.16015625" style="21" customWidth="1"/>
    <col min="13" max="13" width="19.5" style="21" customWidth="1"/>
    <col min="14" max="20" width="10.66015625" style="21" customWidth="1"/>
  </cols>
  <sheetData>
    <row r="1" spans="7:20" s="1" customFormat="1" ht="11.25" customHeight="1"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6:20" s="1" customFormat="1" ht="11.25" customHeight="1">
      <c r="F2" s="52" t="s">
        <v>0</v>
      </c>
      <c r="G2" s="52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6:20" s="1" customFormat="1" ht="11.25" customHeight="1">
      <c r="F3" s="52"/>
      <c r="G3" s="52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6:20" s="1" customFormat="1" ht="11.25" customHeight="1">
      <c r="F4" s="52"/>
      <c r="G4" s="52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6:20" s="1" customFormat="1" ht="11.25" customHeight="1">
      <c r="F5" s="52"/>
      <c r="G5" s="52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6:20" s="1" customFormat="1" ht="11.25" customHeight="1">
      <c r="F6" s="52"/>
      <c r="G6" s="52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6:20" s="1" customFormat="1" ht="11.25" customHeight="1">
      <c r="F7" s="52"/>
      <c r="G7" s="5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6:20" s="1" customFormat="1" ht="11.25" customHeight="1">
      <c r="F8" s="52"/>
      <c r="G8" s="5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6:20" s="1" customFormat="1" ht="11.25" customHeight="1">
      <c r="F9" s="52"/>
      <c r="G9" s="52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6:20" s="1" customFormat="1" ht="11.25" customHeight="1">
      <c r="F10" s="52"/>
      <c r="G10" s="52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6:20" s="1" customFormat="1" ht="11.25" customHeight="1">
      <c r="F11" s="52"/>
      <c r="G11" s="5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6:20" s="1" customFormat="1" ht="11.25" customHeight="1">
      <c r="F12" s="52"/>
      <c r="G12" s="5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6:20" s="1" customFormat="1" ht="11.25" customHeight="1">
      <c r="F13" s="52"/>
      <c r="G13" s="52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7:20" s="1" customFormat="1" ht="11.25" customHeight="1"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2:20" s="1" customFormat="1" ht="49.5" customHeight="1">
      <c r="B15" s="53" t="s">
        <v>1</v>
      </c>
      <c r="C15" s="53"/>
      <c r="D15" s="53"/>
      <c r="E15" s="53"/>
      <c r="F15" s="53"/>
      <c r="G15" s="5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7:20" s="1" customFormat="1" ht="11.25" customHeight="1"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7:20" s="1" customFormat="1" ht="11.25" customHeight="1"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6:20" s="1" customFormat="1" ht="11.25" customHeight="1">
      <c r="F18" s="54" t="s">
        <v>2</v>
      </c>
      <c r="G18" s="5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7:20" s="1" customFormat="1" ht="11.25" customHeight="1">
      <c r="G19" s="26" t="s">
        <v>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3" spans="1:7" ht="24.75" customHeight="1">
      <c r="A23"/>
      <c r="B23" s="39" t="s">
        <v>4</v>
      </c>
      <c r="C23" s="39"/>
      <c r="D23" s="39"/>
      <c r="E23" s="39"/>
      <c r="F23" s="39"/>
      <c r="G23" s="39"/>
    </row>
    <row r="25" spans="1:7" ht="83.25" customHeight="1">
      <c r="A25"/>
      <c r="B25" s="2" t="s">
        <v>5</v>
      </c>
      <c r="C25" s="51" t="s">
        <v>6</v>
      </c>
      <c r="D25" s="51"/>
      <c r="E25" s="51" t="s">
        <v>7</v>
      </c>
      <c r="F25" s="51"/>
      <c r="G25" s="2" t="s">
        <v>8</v>
      </c>
    </row>
    <row r="26" spans="2:7" ht="11.25">
      <c r="B26" s="3">
        <v>1</v>
      </c>
      <c r="C26" s="50">
        <v>2</v>
      </c>
      <c r="D26" s="50"/>
      <c r="E26" s="50">
        <v>3</v>
      </c>
      <c r="F26" s="50"/>
      <c r="G26" s="3">
        <v>4</v>
      </c>
    </row>
    <row r="27" spans="1:7" ht="30.75" customHeight="1">
      <c r="A27"/>
      <c r="B27" s="2" t="s">
        <v>151</v>
      </c>
      <c r="C27" s="51" t="s">
        <v>144</v>
      </c>
      <c r="D27" s="51"/>
      <c r="E27" s="51" t="s">
        <v>9</v>
      </c>
      <c r="F27" s="51"/>
      <c r="G27" s="2" t="s">
        <v>10</v>
      </c>
    </row>
    <row r="31" spans="1:7" ht="12.75" customHeight="1">
      <c r="A31"/>
      <c r="B31" s="39" t="s">
        <v>11</v>
      </c>
      <c r="C31" s="39"/>
      <c r="D31" s="39"/>
      <c r="E31" s="39"/>
      <c r="F31" s="39"/>
      <c r="G31" s="39"/>
    </row>
    <row r="33" spans="1:7" ht="32.25" customHeight="1">
      <c r="A33"/>
      <c r="B33" s="4" t="s">
        <v>12</v>
      </c>
      <c r="C33" s="51" t="s">
        <v>13</v>
      </c>
      <c r="D33" s="51"/>
      <c r="E33" s="51"/>
      <c r="F33" s="5"/>
      <c r="G33" s="21"/>
    </row>
    <row r="34" spans="2:6" ht="11.25">
      <c r="B34" s="3">
        <v>1</v>
      </c>
      <c r="C34" s="47">
        <v>2</v>
      </c>
      <c r="D34" s="47"/>
      <c r="E34" s="47"/>
      <c r="F34" s="6"/>
    </row>
    <row r="35" spans="2:6" ht="11.25">
      <c r="B35" s="24">
        <v>44501</v>
      </c>
      <c r="C35" s="48" t="s">
        <v>14</v>
      </c>
      <c r="D35" s="48"/>
      <c r="E35" s="48"/>
      <c r="F35" s="6"/>
    </row>
    <row r="38" spans="1:7" ht="24.75" customHeight="1">
      <c r="A38"/>
      <c r="B38" s="39" t="s">
        <v>15</v>
      </c>
      <c r="C38" s="39"/>
      <c r="D38" s="39"/>
      <c r="E38" s="39"/>
      <c r="F38" s="39"/>
      <c r="G38" s="39"/>
    </row>
    <row r="40" spans="1:20" ht="21" customHeight="1">
      <c r="A40"/>
      <c r="B40" s="49" t="s">
        <v>16</v>
      </c>
      <c r="C40" s="49"/>
      <c r="D40" s="49"/>
      <c r="E40" s="2" t="s">
        <v>17</v>
      </c>
      <c r="F40" s="2" t="s">
        <v>18</v>
      </c>
      <c r="G40" s="21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ht="11.25">
      <c r="B41" s="50">
        <v>1</v>
      </c>
      <c r="C41" s="50"/>
      <c r="D41" s="50"/>
      <c r="E41" s="3">
        <v>2</v>
      </c>
      <c r="F41" s="28">
        <v>3</v>
      </c>
      <c r="G41" s="2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21" customHeight="1">
      <c r="A42"/>
      <c r="B42" s="38" t="s">
        <v>19</v>
      </c>
      <c r="C42" s="38"/>
      <c r="D42" s="38"/>
      <c r="E42" s="7">
        <v>1</v>
      </c>
      <c r="F42" s="22">
        <f>SUM(F43:F54)</f>
        <v>23596.190000000002</v>
      </c>
      <c r="G42" s="29"/>
      <c r="L42"/>
      <c r="M42"/>
      <c r="N42"/>
      <c r="O42"/>
      <c r="P42"/>
      <c r="Q42"/>
      <c r="R42"/>
      <c r="S42"/>
      <c r="T42"/>
    </row>
    <row r="43" spans="1:20" ht="32.25" customHeight="1">
      <c r="A43"/>
      <c r="B43" s="46" t="s">
        <v>21</v>
      </c>
      <c r="C43" s="46"/>
      <c r="D43" s="46"/>
      <c r="E43" s="8" t="s">
        <v>22</v>
      </c>
      <c r="F43" s="22">
        <v>7758.92</v>
      </c>
      <c r="G43" s="27"/>
      <c r="H43" s="30"/>
      <c r="I43" s="30"/>
      <c r="L43"/>
      <c r="M43"/>
      <c r="N43"/>
      <c r="O43"/>
      <c r="P43"/>
      <c r="Q43"/>
      <c r="R43"/>
      <c r="S43"/>
      <c r="T43"/>
    </row>
    <row r="44" spans="2:20" ht="11.25">
      <c r="B44" s="44" t="s">
        <v>23</v>
      </c>
      <c r="C44" s="44"/>
      <c r="D44" s="44"/>
      <c r="E44" s="8" t="s">
        <v>24</v>
      </c>
      <c r="F44" s="22">
        <v>15837.27</v>
      </c>
      <c r="G44" s="27"/>
      <c r="L44"/>
      <c r="M44"/>
      <c r="N44"/>
      <c r="O44"/>
      <c r="P44"/>
      <c r="Q44"/>
      <c r="R44"/>
      <c r="S44"/>
      <c r="T44"/>
    </row>
    <row r="45" spans="1:20" ht="21.75" customHeight="1">
      <c r="A45"/>
      <c r="B45" s="46" t="s">
        <v>25</v>
      </c>
      <c r="C45" s="46"/>
      <c r="D45" s="46"/>
      <c r="E45" s="8" t="s">
        <v>26</v>
      </c>
      <c r="F45" s="22" t="s">
        <v>20</v>
      </c>
      <c r="G45" s="31"/>
      <c r="L45"/>
      <c r="M45"/>
      <c r="N45"/>
      <c r="O45"/>
      <c r="P45"/>
      <c r="Q45"/>
      <c r="R45"/>
      <c r="S45"/>
      <c r="T45"/>
    </row>
    <row r="46" spans="1:20" ht="55.5" customHeight="1">
      <c r="A46"/>
      <c r="B46" s="46" t="s">
        <v>27</v>
      </c>
      <c r="C46" s="46"/>
      <c r="D46" s="46"/>
      <c r="E46" s="8" t="s">
        <v>28</v>
      </c>
      <c r="F46" s="22" t="s">
        <v>20</v>
      </c>
      <c r="G46" s="31"/>
      <c r="L46"/>
      <c r="M46"/>
      <c r="N46"/>
      <c r="O46"/>
      <c r="P46"/>
      <c r="Q46"/>
      <c r="R46"/>
      <c r="S46"/>
      <c r="T46"/>
    </row>
    <row r="47" spans="1:20" ht="32.25" customHeight="1">
      <c r="A47"/>
      <c r="B47" s="46" t="s">
        <v>29</v>
      </c>
      <c r="C47" s="46"/>
      <c r="D47" s="46"/>
      <c r="E47" s="8" t="s">
        <v>30</v>
      </c>
      <c r="F47" s="22" t="s">
        <v>20</v>
      </c>
      <c r="G47" s="29"/>
      <c r="L47"/>
      <c r="M47"/>
      <c r="N47"/>
      <c r="O47"/>
      <c r="P47"/>
      <c r="Q47"/>
      <c r="R47"/>
      <c r="S47"/>
      <c r="T47"/>
    </row>
    <row r="48" spans="1:20" ht="32.25" customHeight="1">
      <c r="A48"/>
      <c r="B48" s="46" t="s">
        <v>31</v>
      </c>
      <c r="C48" s="46"/>
      <c r="D48" s="46"/>
      <c r="E48" s="8" t="s">
        <v>32</v>
      </c>
      <c r="F48" s="22" t="s">
        <v>20</v>
      </c>
      <c r="G48" s="29"/>
      <c r="L48"/>
      <c r="M48"/>
      <c r="N48"/>
      <c r="O48"/>
      <c r="P48"/>
      <c r="Q48"/>
      <c r="R48"/>
      <c r="S48"/>
      <c r="T48"/>
    </row>
    <row r="49" spans="2:20" ht="11.25">
      <c r="B49" s="44" t="s">
        <v>33</v>
      </c>
      <c r="C49" s="44"/>
      <c r="D49" s="44"/>
      <c r="E49" s="8" t="s">
        <v>34</v>
      </c>
      <c r="F49" s="22" t="s">
        <v>20</v>
      </c>
      <c r="G49" s="29"/>
      <c r="L49"/>
      <c r="M49"/>
      <c r="N49"/>
      <c r="O49"/>
      <c r="P49"/>
      <c r="Q49"/>
      <c r="R49"/>
      <c r="S49"/>
      <c r="T49"/>
    </row>
    <row r="50" spans="1:20" ht="21.75" customHeight="1">
      <c r="A50"/>
      <c r="B50" s="46" t="s">
        <v>35</v>
      </c>
      <c r="C50" s="46"/>
      <c r="D50" s="46"/>
      <c r="E50" s="8" t="s">
        <v>36</v>
      </c>
      <c r="F50" s="22" t="s">
        <v>20</v>
      </c>
      <c r="G50" s="29"/>
      <c r="L50"/>
      <c r="M50"/>
      <c r="N50"/>
      <c r="O50"/>
      <c r="P50"/>
      <c r="Q50"/>
      <c r="R50"/>
      <c r="S50"/>
      <c r="T50"/>
    </row>
    <row r="51" spans="2:20" ht="11.25">
      <c r="B51" s="44" t="s">
        <v>37</v>
      </c>
      <c r="C51" s="44"/>
      <c r="D51" s="44"/>
      <c r="E51" s="8" t="s">
        <v>38</v>
      </c>
      <c r="F51" s="22" t="s">
        <v>20</v>
      </c>
      <c r="G51" s="29"/>
      <c r="L51"/>
      <c r="M51"/>
      <c r="N51"/>
      <c r="O51"/>
      <c r="P51"/>
      <c r="Q51"/>
      <c r="R51"/>
      <c r="S51"/>
      <c r="T51"/>
    </row>
    <row r="52" spans="2:20" ht="11.25">
      <c r="B52" s="45" t="s">
        <v>39</v>
      </c>
      <c r="C52" s="45"/>
      <c r="D52" s="45"/>
      <c r="E52" s="8" t="s">
        <v>40</v>
      </c>
      <c r="F52" s="22"/>
      <c r="L52"/>
      <c r="M52"/>
      <c r="N52"/>
      <c r="O52"/>
      <c r="P52"/>
      <c r="Q52"/>
      <c r="R52"/>
      <c r="S52"/>
      <c r="T52"/>
    </row>
    <row r="53" spans="2:20" ht="11.25">
      <c r="B53" s="44" t="s">
        <v>41</v>
      </c>
      <c r="C53" s="44"/>
      <c r="D53" s="44"/>
      <c r="E53" s="8" t="s">
        <v>42</v>
      </c>
      <c r="F53" s="22" t="s">
        <v>20</v>
      </c>
      <c r="G53" s="29"/>
      <c r="L53"/>
      <c r="M53"/>
      <c r="N53"/>
      <c r="O53"/>
      <c r="P53"/>
      <c r="Q53"/>
      <c r="R53"/>
      <c r="S53"/>
      <c r="T53"/>
    </row>
    <row r="54" spans="2:20" ht="21.75" customHeight="1">
      <c r="B54" s="46" t="s">
        <v>147</v>
      </c>
      <c r="C54" s="46"/>
      <c r="D54" s="46"/>
      <c r="E54" s="8">
        <v>1.12</v>
      </c>
      <c r="F54" s="22">
        <v>0</v>
      </c>
      <c r="G54" s="29"/>
      <c r="L54"/>
      <c r="M54"/>
      <c r="N54"/>
      <c r="O54"/>
      <c r="P54"/>
      <c r="Q54"/>
      <c r="R54"/>
      <c r="S54"/>
      <c r="T54"/>
    </row>
    <row r="55" spans="1:20" ht="21" customHeight="1">
      <c r="A55"/>
      <c r="B55" s="38" t="s">
        <v>43</v>
      </c>
      <c r="C55" s="38"/>
      <c r="D55" s="38"/>
      <c r="E55" s="7">
        <v>2</v>
      </c>
      <c r="F55" s="22">
        <f>SUM(F56:F67)</f>
        <v>-1792287.19</v>
      </c>
      <c r="G55" s="29"/>
      <c r="L55"/>
      <c r="M55"/>
      <c r="N55"/>
      <c r="O55"/>
      <c r="P55"/>
      <c r="Q55"/>
      <c r="R55"/>
      <c r="S55"/>
      <c r="T55"/>
    </row>
    <row r="56" spans="1:20" ht="32.25" customHeight="1">
      <c r="A56"/>
      <c r="B56" s="43" t="s">
        <v>44</v>
      </c>
      <c r="C56" s="43"/>
      <c r="D56" s="43"/>
      <c r="E56" s="8" t="s">
        <v>45</v>
      </c>
      <c r="F56" s="22">
        <v>-1799476.68</v>
      </c>
      <c r="G56" s="27"/>
      <c r="L56"/>
      <c r="M56"/>
      <c r="N56"/>
      <c r="O56"/>
      <c r="P56"/>
      <c r="Q56"/>
      <c r="R56"/>
      <c r="S56"/>
      <c r="T56"/>
    </row>
    <row r="57" spans="2:20" ht="11.25">
      <c r="B57" s="45" t="s">
        <v>46</v>
      </c>
      <c r="C57" s="45"/>
      <c r="D57" s="45"/>
      <c r="E57" s="8" t="s">
        <v>47</v>
      </c>
      <c r="F57" s="22">
        <v>7186.09</v>
      </c>
      <c r="G57" s="32"/>
      <c r="L57"/>
      <c r="M57"/>
      <c r="N57"/>
      <c r="O57"/>
      <c r="P57"/>
      <c r="Q57"/>
      <c r="R57"/>
      <c r="S57"/>
      <c r="T57"/>
    </row>
    <row r="58" spans="1:20" ht="21.75" customHeight="1">
      <c r="A58"/>
      <c r="B58" s="43" t="s">
        <v>48</v>
      </c>
      <c r="C58" s="43"/>
      <c r="D58" s="43"/>
      <c r="E58" s="8" t="s">
        <v>49</v>
      </c>
      <c r="F58" s="22" t="s">
        <v>20</v>
      </c>
      <c r="G58" s="29"/>
      <c r="L58"/>
      <c r="M58"/>
      <c r="N58"/>
      <c r="O58"/>
      <c r="P58"/>
      <c r="Q58"/>
      <c r="R58"/>
      <c r="S58"/>
      <c r="T58"/>
    </row>
    <row r="59" spans="1:20" ht="52.5" customHeight="1">
      <c r="A59"/>
      <c r="B59" s="43" t="s">
        <v>50</v>
      </c>
      <c r="C59" s="43"/>
      <c r="D59" s="43"/>
      <c r="E59" s="8" t="s">
        <v>51</v>
      </c>
      <c r="F59" s="22" t="s">
        <v>20</v>
      </c>
      <c r="G59" s="29"/>
      <c r="L59"/>
      <c r="M59"/>
      <c r="N59"/>
      <c r="O59"/>
      <c r="P59"/>
      <c r="Q59"/>
      <c r="R59"/>
      <c r="S59"/>
      <c r="T59"/>
    </row>
    <row r="60" spans="1:20" ht="32.25" customHeight="1">
      <c r="A60"/>
      <c r="B60" s="43" t="s">
        <v>52</v>
      </c>
      <c r="C60" s="43"/>
      <c r="D60" s="43"/>
      <c r="E60" s="8" t="s">
        <v>53</v>
      </c>
      <c r="F60" s="22" t="s">
        <v>20</v>
      </c>
      <c r="G60" s="29"/>
      <c r="L60"/>
      <c r="M60"/>
      <c r="N60"/>
      <c r="O60"/>
      <c r="P60"/>
      <c r="Q60"/>
      <c r="R60"/>
      <c r="S60"/>
      <c r="T60"/>
    </row>
    <row r="61" spans="1:20" ht="32.25" customHeight="1">
      <c r="A61"/>
      <c r="B61" s="43" t="s">
        <v>54</v>
      </c>
      <c r="C61" s="43"/>
      <c r="D61" s="43"/>
      <c r="E61" s="8" t="s">
        <v>55</v>
      </c>
      <c r="F61" s="22" t="s">
        <v>20</v>
      </c>
      <c r="G61" s="29"/>
      <c r="L61"/>
      <c r="M61"/>
      <c r="N61"/>
      <c r="O61"/>
      <c r="P61"/>
      <c r="Q61"/>
      <c r="R61"/>
      <c r="S61"/>
      <c r="T61"/>
    </row>
    <row r="62" spans="2:20" ht="11.25">
      <c r="B62" s="45" t="s">
        <v>56</v>
      </c>
      <c r="C62" s="45"/>
      <c r="D62" s="45"/>
      <c r="E62" s="8" t="s">
        <v>57</v>
      </c>
      <c r="F62" s="22" t="s">
        <v>20</v>
      </c>
      <c r="G62" s="29"/>
      <c r="L62"/>
      <c r="M62"/>
      <c r="N62"/>
      <c r="O62"/>
      <c r="P62"/>
      <c r="Q62"/>
      <c r="R62"/>
      <c r="S62"/>
      <c r="T62"/>
    </row>
    <row r="63" spans="1:20" ht="21.75" customHeight="1">
      <c r="A63"/>
      <c r="B63" s="43" t="s">
        <v>58</v>
      </c>
      <c r="C63" s="43"/>
      <c r="D63" s="43"/>
      <c r="E63" s="8" t="s">
        <v>59</v>
      </c>
      <c r="F63" s="22" t="s">
        <v>20</v>
      </c>
      <c r="G63" s="29"/>
      <c r="L63"/>
      <c r="M63"/>
      <c r="N63"/>
      <c r="O63"/>
      <c r="P63"/>
      <c r="Q63"/>
      <c r="R63"/>
      <c r="S63"/>
      <c r="T63"/>
    </row>
    <row r="64" spans="2:20" ht="11.25">
      <c r="B64" s="45" t="s">
        <v>60</v>
      </c>
      <c r="C64" s="45"/>
      <c r="D64" s="45"/>
      <c r="E64" s="8" t="s">
        <v>61</v>
      </c>
      <c r="F64" s="22" t="s">
        <v>20</v>
      </c>
      <c r="G64" s="29"/>
      <c r="L64"/>
      <c r="M64"/>
      <c r="N64"/>
      <c r="O64"/>
      <c r="P64"/>
      <c r="Q64"/>
      <c r="R64"/>
      <c r="S64"/>
      <c r="T64"/>
    </row>
    <row r="65" spans="2:20" ht="11.25">
      <c r="B65" s="45" t="s">
        <v>62</v>
      </c>
      <c r="C65" s="45"/>
      <c r="D65" s="45"/>
      <c r="E65" s="8" t="s">
        <v>63</v>
      </c>
      <c r="F65" s="22"/>
      <c r="G65" s="29"/>
      <c r="L65"/>
      <c r="M65"/>
      <c r="N65"/>
      <c r="O65"/>
      <c r="P65"/>
      <c r="Q65"/>
      <c r="R65"/>
      <c r="S65"/>
      <c r="T65"/>
    </row>
    <row r="66" spans="2:20" ht="11.25">
      <c r="B66" s="44" t="s">
        <v>64</v>
      </c>
      <c r="C66" s="44"/>
      <c r="D66" s="44"/>
      <c r="E66" s="8" t="s">
        <v>65</v>
      </c>
      <c r="F66" s="22">
        <v>3.4</v>
      </c>
      <c r="G66" s="32"/>
      <c r="L66"/>
      <c r="M66"/>
      <c r="N66"/>
      <c r="O66"/>
      <c r="P66"/>
      <c r="Q66"/>
      <c r="R66"/>
      <c r="S66"/>
      <c r="T66"/>
    </row>
    <row r="67" spans="1:20" ht="21" customHeight="1">
      <c r="A67"/>
      <c r="B67" s="43" t="s">
        <v>145</v>
      </c>
      <c r="C67" s="43"/>
      <c r="D67" s="43"/>
      <c r="E67" s="8">
        <v>2.12</v>
      </c>
      <c r="F67" s="22"/>
      <c r="G67" s="32"/>
      <c r="L67"/>
      <c r="M67"/>
      <c r="N67"/>
      <c r="O67"/>
      <c r="P67"/>
      <c r="Q67"/>
      <c r="R67"/>
      <c r="S67"/>
      <c r="T67"/>
    </row>
    <row r="68" spans="1:20" ht="21" customHeight="1">
      <c r="A68"/>
      <c r="B68" s="38" t="s">
        <v>66</v>
      </c>
      <c r="C68" s="38"/>
      <c r="D68" s="38"/>
      <c r="E68" s="7">
        <v>3</v>
      </c>
      <c r="F68" s="22">
        <f>SUM(F69:F76)</f>
        <v>622174.22</v>
      </c>
      <c r="G68" s="32"/>
      <c r="H68" s="27"/>
      <c r="L68"/>
      <c r="M68"/>
      <c r="N68"/>
      <c r="O68"/>
      <c r="P68"/>
      <c r="Q68"/>
      <c r="R68"/>
      <c r="S68"/>
      <c r="T68"/>
    </row>
    <row r="69" spans="1:20" ht="21.75" customHeight="1">
      <c r="A69"/>
      <c r="B69" s="43" t="s">
        <v>67</v>
      </c>
      <c r="C69" s="43"/>
      <c r="D69" s="43"/>
      <c r="E69" s="23" t="s">
        <v>146</v>
      </c>
      <c r="F69" s="22"/>
      <c r="G69" s="29"/>
      <c r="H69" s="33"/>
      <c r="I69" s="31"/>
      <c r="L69"/>
      <c r="M69"/>
      <c r="N69"/>
      <c r="O69"/>
      <c r="P69"/>
      <c r="Q69"/>
      <c r="R69"/>
      <c r="S69"/>
      <c r="T69"/>
    </row>
    <row r="70" spans="2:20" ht="11.25">
      <c r="B70" s="45" t="s">
        <v>68</v>
      </c>
      <c r="C70" s="45"/>
      <c r="D70" s="45"/>
      <c r="E70" s="23">
        <v>3.02</v>
      </c>
      <c r="F70" s="22">
        <v>622174.22</v>
      </c>
      <c r="G70" s="29"/>
      <c r="H70" s="34"/>
      <c r="L70"/>
      <c r="M70"/>
      <c r="N70"/>
      <c r="O70"/>
      <c r="P70"/>
      <c r="Q70"/>
      <c r="R70"/>
      <c r="S70"/>
      <c r="T70"/>
    </row>
    <row r="71" spans="2:20" ht="11.25">
      <c r="B71" s="45" t="s">
        <v>69</v>
      </c>
      <c r="C71" s="45"/>
      <c r="D71" s="45"/>
      <c r="E71" s="8">
        <v>3.03</v>
      </c>
      <c r="F71" s="22"/>
      <c r="G71" s="29"/>
      <c r="L71"/>
      <c r="M71"/>
      <c r="N71"/>
      <c r="O71"/>
      <c r="P71"/>
      <c r="Q71"/>
      <c r="R71"/>
      <c r="S71"/>
      <c r="T71"/>
    </row>
    <row r="72" spans="1:20" ht="21.75" customHeight="1">
      <c r="A72"/>
      <c r="B72" s="43" t="s">
        <v>70</v>
      </c>
      <c r="C72" s="43"/>
      <c r="D72" s="43"/>
      <c r="E72" s="8">
        <v>3.04</v>
      </c>
      <c r="F72" s="22" t="s">
        <v>20</v>
      </c>
      <c r="G72" s="29"/>
      <c r="L72"/>
      <c r="M72"/>
      <c r="N72"/>
      <c r="O72"/>
      <c r="P72"/>
      <c r="Q72"/>
      <c r="R72"/>
      <c r="S72"/>
      <c r="T72"/>
    </row>
    <row r="73" spans="1:20" ht="21.75" customHeight="1">
      <c r="A73"/>
      <c r="B73" s="43" t="s">
        <v>71</v>
      </c>
      <c r="C73" s="43"/>
      <c r="D73" s="43"/>
      <c r="E73" s="8">
        <v>3.05</v>
      </c>
      <c r="F73" s="22" t="s">
        <v>20</v>
      </c>
      <c r="G73" s="29"/>
      <c r="L73"/>
      <c r="M73"/>
      <c r="N73"/>
      <c r="O73"/>
      <c r="P73"/>
      <c r="Q73"/>
      <c r="R73"/>
      <c r="S73"/>
      <c r="T73"/>
    </row>
    <row r="74" spans="1:20" ht="21.75" customHeight="1">
      <c r="A74"/>
      <c r="B74" s="43" t="s">
        <v>72</v>
      </c>
      <c r="C74" s="43"/>
      <c r="D74" s="43"/>
      <c r="E74" s="8">
        <v>3.06</v>
      </c>
      <c r="F74" s="22" t="s">
        <v>20</v>
      </c>
      <c r="G74" s="29"/>
      <c r="L74"/>
      <c r="M74"/>
      <c r="N74"/>
      <c r="O74"/>
      <c r="P74"/>
      <c r="Q74"/>
      <c r="R74"/>
      <c r="S74"/>
      <c r="T74"/>
    </row>
    <row r="75" spans="1:20" ht="32.25" customHeight="1">
      <c r="A75"/>
      <c r="B75" s="43" t="s">
        <v>73</v>
      </c>
      <c r="C75" s="43"/>
      <c r="D75" s="43"/>
      <c r="E75" s="8">
        <v>3.07</v>
      </c>
      <c r="F75" s="22" t="s">
        <v>20</v>
      </c>
      <c r="G75" s="29"/>
      <c r="L75"/>
      <c r="M75"/>
      <c r="N75"/>
      <c r="O75"/>
      <c r="P75"/>
      <c r="Q75"/>
      <c r="R75"/>
      <c r="S75"/>
      <c r="T75"/>
    </row>
    <row r="76" spans="2:20" ht="11.25">
      <c r="B76" s="44" t="s">
        <v>74</v>
      </c>
      <c r="C76" s="44"/>
      <c r="D76" s="44"/>
      <c r="E76" s="8">
        <v>3.08</v>
      </c>
      <c r="F76" s="22" t="s">
        <v>20</v>
      </c>
      <c r="G76" s="29"/>
      <c r="L76"/>
      <c r="M76"/>
      <c r="N76"/>
      <c r="O76"/>
      <c r="P76"/>
      <c r="Q76"/>
      <c r="R76"/>
      <c r="S76"/>
      <c r="T76"/>
    </row>
    <row r="77" spans="1:20" ht="21" customHeight="1">
      <c r="A77"/>
      <c r="B77" s="38" t="s">
        <v>75</v>
      </c>
      <c r="C77" s="38"/>
      <c r="D77" s="38"/>
      <c r="E77" s="7">
        <v>4</v>
      </c>
      <c r="F77" s="22" t="s">
        <v>20</v>
      </c>
      <c r="G77" s="32"/>
      <c r="L77"/>
      <c r="M77"/>
      <c r="N77"/>
      <c r="O77"/>
      <c r="P77"/>
      <c r="Q77"/>
      <c r="R77"/>
      <c r="S77"/>
      <c r="T77"/>
    </row>
    <row r="78" spans="1:20" ht="34.5" customHeight="1">
      <c r="A78"/>
      <c r="B78" s="38" t="s">
        <v>148</v>
      </c>
      <c r="C78" s="38"/>
      <c r="D78" s="38"/>
      <c r="E78" s="7">
        <v>5</v>
      </c>
      <c r="F78" s="22">
        <f>F79+F80</f>
        <v>270566.48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21.75" customHeight="1">
      <c r="A79"/>
      <c r="B79" s="43" t="s">
        <v>76</v>
      </c>
      <c r="C79" s="43"/>
      <c r="D79" s="43"/>
      <c r="E79" s="8">
        <v>5.01</v>
      </c>
      <c r="F79" s="22">
        <v>174915.74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32.25" customHeight="1">
      <c r="A80"/>
      <c r="B80" s="43" t="s">
        <v>77</v>
      </c>
      <c r="C80" s="43"/>
      <c r="D80" s="43"/>
      <c r="E80" s="8">
        <v>5.02</v>
      </c>
      <c r="F80" s="22">
        <v>95650.74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30.75" customHeight="1">
      <c r="A81"/>
      <c r="B81" s="38" t="s">
        <v>149</v>
      </c>
      <c r="C81" s="38"/>
      <c r="D81" s="38"/>
      <c r="E81" s="7">
        <v>6</v>
      </c>
      <c r="F81" s="22">
        <f>5982.25+3450.41+7364.24</f>
        <v>16796.9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31.5" customHeight="1">
      <c r="A82"/>
      <c r="B82" s="38" t="s">
        <v>150</v>
      </c>
      <c r="C82" s="38"/>
      <c r="D82" s="38"/>
      <c r="E82" s="7">
        <v>7</v>
      </c>
      <c r="F82" s="22" t="s">
        <v>20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1.25" customHeight="1">
      <c r="A83"/>
      <c r="B83" s="38" t="s">
        <v>78</v>
      </c>
      <c r="C83" s="38"/>
      <c r="D83" s="38"/>
      <c r="E83" s="7">
        <v>8</v>
      </c>
      <c r="F83" s="22">
        <v>270566.48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1.25" customHeight="1">
      <c r="A84"/>
      <c r="B84" s="38" t="s">
        <v>79</v>
      </c>
      <c r="C84" s="38"/>
      <c r="D84" s="38"/>
      <c r="E84" s="9">
        <v>9</v>
      </c>
      <c r="F84" s="22">
        <f>279865.18+4485.03</f>
        <v>284350.21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30.75" customHeight="1">
      <c r="A85"/>
      <c r="B85" s="38" t="s">
        <v>80</v>
      </c>
      <c r="C85" s="38"/>
      <c r="D85" s="38"/>
      <c r="E85" s="9">
        <v>10</v>
      </c>
      <c r="F85" s="22">
        <v>10000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30.75" customHeight="1">
      <c r="A86"/>
      <c r="B86" s="38" t="s">
        <v>81</v>
      </c>
      <c r="C86" s="38"/>
      <c r="D86" s="38"/>
      <c r="E86" s="9">
        <v>11</v>
      </c>
      <c r="F86" s="22">
        <v>-731724.93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31.5" customHeight="1">
      <c r="A87"/>
      <c r="B87" s="38" t="s">
        <v>82</v>
      </c>
      <c r="C87" s="38"/>
      <c r="D87" s="38"/>
      <c r="E87" s="9">
        <v>12</v>
      </c>
      <c r="F87" s="22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33" customHeight="1">
      <c r="A88"/>
      <c r="B88" s="38" t="s">
        <v>83</v>
      </c>
      <c r="C88" s="38"/>
      <c r="D88" s="38"/>
      <c r="E88" s="9">
        <v>13</v>
      </c>
      <c r="F88" s="22"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32.25" customHeight="1">
      <c r="A89"/>
      <c r="B89" s="38" t="s">
        <v>84</v>
      </c>
      <c r="C89" s="38"/>
      <c r="D89" s="38"/>
      <c r="E89" s="9">
        <v>14</v>
      </c>
      <c r="F89" s="22">
        <f>F42+F55+F68-F77-F78-F81-F82+F83-F84+F85+F86+F87+F88</f>
        <v>-2169388.82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7:20" ht="11.25">
      <c r="G90" s="21"/>
      <c r="P90"/>
      <c r="Q90"/>
      <c r="R90"/>
      <c r="S90"/>
      <c r="T90"/>
    </row>
    <row r="91" spans="7:20" ht="11.25">
      <c r="G91" s="21"/>
      <c r="P91"/>
      <c r="Q91"/>
      <c r="R91"/>
      <c r="S91"/>
      <c r="T91"/>
    </row>
    <row r="92" spans="1:7" ht="24.75" customHeight="1">
      <c r="A92"/>
      <c r="B92" s="39" t="s">
        <v>85</v>
      </c>
      <c r="C92" s="39"/>
      <c r="D92" s="39"/>
      <c r="E92" s="39"/>
      <c r="F92" s="39"/>
      <c r="G92" s="39"/>
    </row>
    <row r="94" spans="1:7" ht="21" customHeight="1">
      <c r="A94"/>
      <c r="B94" s="40" t="s">
        <v>86</v>
      </c>
      <c r="C94" s="41" t="s">
        <v>17</v>
      </c>
      <c r="D94" s="40" t="s">
        <v>87</v>
      </c>
      <c r="E94" s="40" t="s">
        <v>88</v>
      </c>
      <c r="F94" s="42" t="s">
        <v>89</v>
      </c>
      <c r="G94" s="42"/>
    </row>
    <row r="95" spans="1:7" ht="11.25" customHeight="1">
      <c r="A95"/>
      <c r="B95" s="40"/>
      <c r="C95" s="41"/>
      <c r="D95" s="40"/>
      <c r="E95" s="40"/>
      <c r="F95" s="10" t="s">
        <v>90</v>
      </c>
      <c r="G95" s="2" t="s">
        <v>91</v>
      </c>
    </row>
    <row r="96" spans="2:7" ht="11.25">
      <c r="B96" s="11">
        <v>1</v>
      </c>
      <c r="C96" s="11">
        <v>2</v>
      </c>
      <c r="D96" s="11">
        <v>3</v>
      </c>
      <c r="E96" s="11">
        <v>4</v>
      </c>
      <c r="F96" s="11">
        <v>5</v>
      </c>
      <c r="G96" s="12">
        <v>6</v>
      </c>
    </row>
    <row r="97" spans="1:7" ht="21" customHeight="1">
      <c r="A97"/>
      <c r="B97" s="13" t="s">
        <v>92</v>
      </c>
      <c r="C97" s="14">
        <v>1</v>
      </c>
      <c r="D97" s="15" t="s">
        <v>93</v>
      </c>
      <c r="E97" s="15" t="s">
        <v>94</v>
      </c>
      <c r="F97" s="16" t="s">
        <v>95</v>
      </c>
      <c r="G97" s="16" t="s">
        <v>95</v>
      </c>
    </row>
    <row r="98" spans="1:7" ht="40.5" customHeight="1">
      <c r="A98"/>
      <c r="B98" s="17" t="s">
        <v>96</v>
      </c>
      <c r="C98" s="13" t="s">
        <v>97</v>
      </c>
      <c r="D98" s="15" t="s">
        <v>93</v>
      </c>
      <c r="E98" s="15" t="s">
        <v>94</v>
      </c>
      <c r="F98" s="16" t="s">
        <v>95</v>
      </c>
      <c r="G98" s="16" t="s">
        <v>95</v>
      </c>
    </row>
    <row r="99" spans="1:7" ht="11.25" customHeight="1">
      <c r="A99"/>
      <c r="B99" s="17" t="s">
        <v>98</v>
      </c>
      <c r="C99" s="13" t="s">
        <v>99</v>
      </c>
      <c r="D99" s="15" t="s">
        <v>93</v>
      </c>
      <c r="E99" s="15" t="s">
        <v>94</v>
      </c>
      <c r="F99" s="16" t="s">
        <v>95</v>
      </c>
      <c r="G99" s="16" t="s">
        <v>95</v>
      </c>
    </row>
    <row r="100" spans="1:7" ht="30.75" customHeight="1">
      <c r="A100"/>
      <c r="B100" s="13" t="s">
        <v>100</v>
      </c>
      <c r="C100" s="13" t="s">
        <v>101</v>
      </c>
      <c r="D100" s="15" t="s">
        <v>93</v>
      </c>
      <c r="E100" s="15" t="s">
        <v>94</v>
      </c>
      <c r="F100" s="16" t="s">
        <v>95</v>
      </c>
      <c r="G100" s="16" t="s">
        <v>95</v>
      </c>
    </row>
    <row r="101" spans="1:7" ht="11.25" customHeight="1">
      <c r="A101"/>
      <c r="B101" s="17" t="s">
        <v>98</v>
      </c>
      <c r="C101" s="13" t="s">
        <v>102</v>
      </c>
      <c r="D101" s="15" t="s">
        <v>93</v>
      </c>
      <c r="E101" s="15" t="s">
        <v>94</v>
      </c>
      <c r="F101" s="16" t="s">
        <v>95</v>
      </c>
      <c r="G101" s="16" t="s">
        <v>95</v>
      </c>
    </row>
    <row r="102" spans="1:7" ht="30.75" customHeight="1">
      <c r="A102"/>
      <c r="B102" s="13" t="s">
        <v>103</v>
      </c>
      <c r="C102" s="13" t="s">
        <v>104</v>
      </c>
      <c r="D102" s="15" t="s">
        <v>93</v>
      </c>
      <c r="E102" s="15" t="s">
        <v>94</v>
      </c>
      <c r="F102" s="16" t="s">
        <v>95</v>
      </c>
      <c r="G102" s="16" t="s">
        <v>95</v>
      </c>
    </row>
    <row r="103" spans="1:7" ht="21" customHeight="1">
      <c r="A103"/>
      <c r="B103" s="17" t="s">
        <v>105</v>
      </c>
      <c r="C103" s="13" t="s">
        <v>106</v>
      </c>
      <c r="D103" s="15" t="s">
        <v>93</v>
      </c>
      <c r="E103" s="15" t="s">
        <v>94</v>
      </c>
      <c r="F103" s="16" t="s">
        <v>95</v>
      </c>
      <c r="G103" s="16" t="s">
        <v>95</v>
      </c>
    </row>
    <row r="104" spans="1:7" ht="30.75" customHeight="1">
      <c r="A104"/>
      <c r="B104" s="13" t="s">
        <v>107</v>
      </c>
      <c r="C104" s="13" t="s">
        <v>108</v>
      </c>
      <c r="D104" s="15" t="s">
        <v>93</v>
      </c>
      <c r="E104" s="15" t="s">
        <v>94</v>
      </c>
      <c r="F104" s="16" t="s">
        <v>95</v>
      </c>
      <c r="G104" s="16" t="s">
        <v>95</v>
      </c>
    </row>
    <row r="105" spans="1:7" ht="21" customHeight="1">
      <c r="A105"/>
      <c r="B105" s="17" t="s">
        <v>105</v>
      </c>
      <c r="C105" s="13" t="s">
        <v>109</v>
      </c>
      <c r="D105" s="15" t="s">
        <v>93</v>
      </c>
      <c r="E105" s="15" t="s">
        <v>94</v>
      </c>
      <c r="F105" s="16" t="s">
        <v>95</v>
      </c>
      <c r="G105" s="16" t="s">
        <v>95</v>
      </c>
    </row>
    <row r="106" spans="1:7" ht="40.5" customHeight="1">
      <c r="A106"/>
      <c r="B106" s="13" t="s">
        <v>110</v>
      </c>
      <c r="C106" s="13" t="s">
        <v>111</v>
      </c>
      <c r="D106" s="15" t="s">
        <v>93</v>
      </c>
      <c r="E106" s="15" t="s">
        <v>94</v>
      </c>
      <c r="F106" s="16" t="s">
        <v>95</v>
      </c>
      <c r="G106" s="16" t="s">
        <v>95</v>
      </c>
    </row>
    <row r="107" spans="1:7" ht="21" customHeight="1">
      <c r="A107"/>
      <c r="B107" s="17" t="s">
        <v>112</v>
      </c>
      <c r="C107" s="13" t="s">
        <v>113</v>
      </c>
      <c r="D107" s="15" t="s">
        <v>93</v>
      </c>
      <c r="E107" s="15" t="s">
        <v>94</v>
      </c>
      <c r="F107" s="16" t="s">
        <v>95</v>
      </c>
      <c r="G107" s="16" t="s">
        <v>95</v>
      </c>
    </row>
    <row r="108" spans="1:7" ht="40.5" customHeight="1">
      <c r="A108"/>
      <c r="B108" s="13" t="s">
        <v>114</v>
      </c>
      <c r="C108" s="13" t="s">
        <v>115</v>
      </c>
      <c r="D108" s="15" t="s">
        <v>93</v>
      </c>
      <c r="E108" s="15" t="s">
        <v>94</v>
      </c>
      <c r="F108" s="16" t="s">
        <v>95</v>
      </c>
      <c r="G108" s="16" t="s">
        <v>95</v>
      </c>
    </row>
    <row r="109" spans="1:7" ht="21" customHeight="1">
      <c r="A109"/>
      <c r="B109" s="17" t="s">
        <v>112</v>
      </c>
      <c r="C109" s="13" t="s">
        <v>116</v>
      </c>
      <c r="D109" s="15" t="s">
        <v>93</v>
      </c>
      <c r="E109" s="15" t="s">
        <v>94</v>
      </c>
      <c r="F109" s="16" t="s">
        <v>95</v>
      </c>
      <c r="G109" s="16" t="s">
        <v>95</v>
      </c>
    </row>
    <row r="110" spans="1:7" ht="11.25" customHeight="1">
      <c r="A110"/>
      <c r="B110" s="13" t="s">
        <v>117</v>
      </c>
      <c r="C110" s="13" t="s">
        <v>118</v>
      </c>
      <c r="D110" s="15" t="s">
        <v>93</v>
      </c>
      <c r="E110" s="15" t="s">
        <v>94</v>
      </c>
      <c r="F110" s="16" t="s">
        <v>95</v>
      </c>
      <c r="G110" s="16" t="s">
        <v>95</v>
      </c>
    </row>
    <row r="111" spans="1:7" ht="21" customHeight="1">
      <c r="A111"/>
      <c r="B111" s="17" t="s">
        <v>119</v>
      </c>
      <c r="C111" s="13" t="s">
        <v>120</v>
      </c>
      <c r="D111" s="15" t="s">
        <v>93</v>
      </c>
      <c r="E111" s="15" t="s">
        <v>94</v>
      </c>
      <c r="F111" s="16" t="s">
        <v>95</v>
      </c>
      <c r="G111" s="16" t="s">
        <v>95</v>
      </c>
    </row>
    <row r="112" spans="1:7" ht="11.25" customHeight="1">
      <c r="A112"/>
      <c r="B112" s="13" t="s">
        <v>121</v>
      </c>
      <c r="C112" s="13" t="s">
        <v>122</v>
      </c>
      <c r="D112" s="15" t="s">
        <v>93</v>
      </c>
      <c r="E112" s="15" t="s">
        <v>94</v>
      </c>
      <c r="F112" s="16" t="s">
        <v>95</v>
      </c>
      <c r="G112" s="16" t="s">
        <v>95</v>
      </c>
    </row>
    <row r="113" spans="1:7" ht="21" customHeight="1">
      <c r="A113"/>
      <c r="B113" s="17" t="s">
        <v>123</v>
      </c>
      <c r="C113" s="13" t="s">
        <v>124</v>
      </c>
      <c r="D113" s="15" t="s">
        <v>93</v>
      </c>
      <c r="E113" s="15" t="s">
        <v>94</v>
      </c>
      <c r="F113" s="16" t="s">
        <v>95</v>
      </c>
      <c r="G113" s="16" t="s">
        <v>95</v>
      </c>
    </row>
    <row r="114" spans="1:7" ht="11.25" customHeight="1">
      <c r="A114"/>
      <c r="B114" s="13" t="s">
        <v>125</v>
      </c>
      <c r="C114" s="13" t="s">
        <v>126</v>
      </c>
      <c r="D114" s="15" t="s">
        <v>93</v>
      </c>
      <c r="E114" s="15" t="s">
        <v>94</v>
      </c>
      <c r="F114" s="16" t="s">
        <v>95</v>
      </c>
      <c r="G114" s="16" t="s">
        <v>95</v>
      </c>
    </row>
    <row r="115" spans="1:7" ht="21" customHeight="1">
      <c r="A115"/>
      <c r="B115" s="17" t="s">
        <v>127</v>
      </c>
      <c r="C115" s="13" t="s">
        <v>128</v>
      </c>
      <c r="D115" s="15" t="s">
        <v>93</v>
      </c>
      <c r="E115" s="15" t="s">
        <v>94</v>
      </c>
      <c r="F115" s="16" t="s">
        <v>95</v>
      </c>
      <c r="G115" s="16" t="s">
        <v>95</v>
      </c>
    </row>
    <row r="116" spans="1:7" ht="11.25" customHeight="1">
      <c r="A116"/>
      <c r="B116" s="13" t="s">
        <v>129</v>
      </c>
      <c r="C116" s="13" t="s">
        <v>130</v>
      </c>
      <c r="D116" s="15" t="s">
        <v>93</v>
      </c>
      <c r="E116" s="15" t="s">
        <v>94</v>
      </c>
      <c r="F116" s="16" t="s">
        <v>95</v>
      </c>
      <c r="G116" s="16" t="s">
        <v>95</v>
      </c>
    </row>
    <row r="117" spans="1:7" ht="21" customHeight="1">
      <c r="A117"/>
      <c r="B117" s="17" t="s">
        <v>131</v>
      </c>
      <c r="C117" s="13" t="s">
        <v>132</v>
      </c>
      <c r="D117" s="15" t="s">
        <v>93</v>
      </c>
      <c r="E117" s="15" t="s">
        <v>94</v>
      </c>
      <c r="F117" s="16" t="s">
        <v>95</v>
      </c>
      <c r="G117" s="16" t="s">
        <v>95</v>
      </c>
    </row>
    <row r="118" spans="1:7" ht="40.5" customHeight="1">
      <c r="A118"/>
      <c r="B118" s="13" t="s">
        <v>133</v>
      </c>
      <c r="C118" s="13" t="s">
        <v>134</v>
      </c>
      <c r="D118" s="15" t="s">
        <v>93</v>
      </c>
      <c r="E118" s="15" t="s">
        <v>94</v>
      </c>
      <c r="F118" s="16" t="s">
        <v>95</v>
      </c>
      <c r="G118" s="16" t="s">
        <v>95</v>
      </c>
    </row>
    <row r="119" spans="1:7" ht="21" customHeight="1">
      <c r="A119"/>
      <c r="B119" s="17" t="s">
        <v>135</v>
      </c>
      <c r="C119" s="13" t="s">
        <v>136</v>
      </c>
      <c r="D119" s="15" t="s">
        <v>93</v>
      </c>
      <c r="E119" s="15" t="s">
        <v>94</v>
      </c>
      <c r="F119" s="16" t="s">
        <v>95</v>
      </c>
      <c r="G119" s="16" t="s">
        <v>95</v>
      </c>
    </row>
    <row r="120" spans="1:7" ht="30.75" customHeight="1">
      <c r="A120"/>
      <c r="B120" s="13" t="s">
        <v>137</v>
      </c>
      <c r="C120" s="14">
        <v>2</v>
      </c>
      <c r="D120" s="15" t="s">
        <v>93</v>
      </c>
      <c r="E120" s="15" t="s">
        <v>94</v>
      </c>
      <c r="F120" s="16" t="s">
        <v>95</v>
      </c>
      <c r="G120" s="16" t="s">
        <v>95</v>
      </c>
    </row>
    <row r="121" spans="1:7" ht="21" customHeight="1">
      <c r="A121"/>
      <c r="B121" s="18" t="s">
        <v>135</v>
      </c>
      <c r="C121" s="19" t="s">
        <v>138</v>
      </c>
      <c r="D121" s="20" t="s">
        <v>93</v>
      </c>
      <c r="E121" s="20" t="s">
        <v>94</v>
      </c>
      <c r="F121" s="16" t="s">
        <v>95</v>
      </c>
      <c r="G121" s="16" t="s">
        <v>95</v>
      </c>
    </row>
    <row r="124" spans="1:7" ht="21.75" customHeight="1">
      <c r="A124"/>
      <c r="B124" s="35" t="s">
        <v>139</v>
      </c>
      <c r="C124" s="35"/>
      <c r="D124" s="35"/>
      <c r="E124"/>
      <c r="F124" s="36" t="s">
        <v>140</v>
      </c>
      <c r="G124" s="36"/>
    </row>
    <row r="125" spans="6:7" ht="11.25">
      <c r="F125" s="37" t="s">
        <v>141</v>
      </c>
      <c r="G125" s="37"/>
    </row>
    <row r="127" spans="1:7" ht="32.25" customHeight="1">
      <c r="A127"/>
      <c r="B127" s="35" t="s">
        <v>142</v>
      </c>
      <c r="C127" s="35"/>
      <c r="D127" s="35"/>
      <c r="E127"/>
      <c r="F127" s="36" t="s">
        <v>143</v>
      </c>
      <c r="G127" s="36"/>
    </row>
    <row r="128" spans="6:7" ht="11.25">
      <c r="F128" s="37" t="s">
        <v>141</v>
      </c>
      <c r="G128" s="37"/>
    </row>
  </sheetData>
  <sheetProtection/>
  <mergeCells count="77">
    <mergeCell ref="F2:G13"/>
    <mergeCell ref="B15:G15"/>
    <mergeCell ref="F18:G18"/>
    <mergeCell ref="B23:G23"/>
    <mergeCell ref="C25:D25"/>
    <mergeCell ref="E25:F25"/>
    <mergeCell ref="C26:D26"/>
    <mergeCell ref="E26:F26"/>
    <mergeCell ref="C27:D27"/>
    <mergeCell ref="E27:F27"/>
    <mergeCell ref="B31:G31"/>
    <mergeCell ref="C33:E33"/>
    <mergeCell ref="C34:E34"/>
    <mergeCell ref="C35:E35"/>
    <mergeCell ref="B38:G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5:D55"/>
    <mergeCell ref="B54:D54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2:G92"/>
    <mergeCell ref="B94:B95"/>
    <mergeCell ref="C94:C95"/>
    <mergeCell ref="D94:D95"/>
    <mergeCell ref="E94:E95"/>
    <mergeCell ref="F94:G94"/>
    <mergeCell ref="B124:D124"/>
    <mergeCell ref="F124:G124"/>
    <mergeCell ref="F125:G125"/>
    <mergeCell ref="B127:D127"/>
    <mergeCell ref="F127:G127"/>
    <mergeCell ref="F128:G128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Мацкевич</dc:creator>
  <cp:keywords/>
  <dc:description/>
  <cp:lastModifiedBy>Наталья А. Калинцева</cp:lastModifiedBy>
  <cp:lastPrinted>2021-07-11T16:27:17Z</cp:lastPrinted>
  <dcterms:created xsi:type="dcterms:W3CDTF">2016-05-06T11:35:03Z</dcterms:created>
  <dcterms:modified xsi:type="dcterms:W3CDTF">2021-12-14T09:55:48Z</dcterms:modified>
  <cp:category/>
  <cp:version/>
  <cp:contentType/>
  <cp:contentStatus/>
  <cp:revision>1</cp:revision>
</cp:coreProperties>
</file>